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" sheetId="2" r:id="rId1"/>
  </sheets>
  <calcPr calcId="145621"/>
</workbook>
</file>

<file path=xl/calcChain.xml><?xml version="1.0" encoding="utf-8"?>
<calcChain xmlns="http://schemas.openxmlformats.org/spreadsheetml/2006/main">
  <c r="B34" i="2" l="1"/>
  <c r="B60" i="2" l="1"/>
  <c r="B83" i="2" l="1"/>
  <c r="F81" i="2"/>
  <c r="F80" i="2"/>
  <c r="F79" i="2"/>
  <c r="F78" i="2"/>
  <c r="F76" i="2"/>
  <c r="F75" i="2"/>
  <c r="F74" i="2"/>
  <c r="F73" i="2"/>
  <c r="F72" i="2"/>
  <c r="F71" i="2"/>
  <c r="F70" i="2"/>
  <c r="F69" i="2"/>
  <c r="F58" i="2"/>
  <c r="F55" i="2"/>
  <c r="F54" i="2"/>
  <c r="F53" i="2"/>
  <c r="F52" i="2"/>
  <c r="F51" i="2"/>
  <c r="F50" i="2"/>
  <c r="F48" i="2"/>
  <c r="F47" i="2"/>
  <c r="F46" i="2"/>
  <c r="F45" i="2"/>
  <c r="F44" i="2"/>
  <c r="F43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60" i="2" l="1"/>
  <c r="F34" i="2"/>
  <c r="F83" i="2"/>
  <c r="F85" i="2" l="1"/>
  <c r="F86" i="2" l="1"/>
  <c r="F87" i="2" s="1"/>
</calcChain>
</file>

<file path=xl/sharedStrings.xml><?xml version="1.0" encoding="utf-8"?>
<sst xmlns="http://schemas.openxmlformats.org/spreadsheetml/2006/main" count="148" uniqueCount="83">
  <si>
    <t>Наименование на видовите работи</t>
  </si>
  <si>
    <t>Общо количество</t>
  </si>
  <si>
    <t>Обща стойност-лв.</t>
  </si>
  <si>
    <t>бр.</t>
  </si>
  <si>
    <t>м2</t>
  </si>
  <si>
    <t>Ед.Цена-лв.</t>
  </si>
  <si>
    <t>Ед.мярка</t>
  </si>
  <si>
    <t>№  по ред</t>
  </si>
  <si>
    <t xml:space="preserve"> </t>
  </si>
  <si>
    <t xml:space="preserve">НИВО кота +-0.00     </t>
  </si>
  <si>
    <t>лв</t>
  </si>
  <si>
    <t>част : "ЕЛЕКТРО"</t>
  </si>
  <si>
    <t>Доставка аплик ПКОМ 21w,IP54,комплект с енергоспестяващ осветител</t>
  </si>
  <si>
    <t>Монтаж на същия на стена</t>
  </si>
  <si>
    <t>Доставка на аплик декоративен 21w,IP31,компл.с енергоспестяващ осв.</t>
  </si>
  <si>
    <t>Доставка на датчик за движение 120`</t>
  </si>
  <si>
    <t>Доставка на датчик за движение 360`</t>
  </si>
  <si>
    <t>Монтаж на същия на стена(таван)</t>
  </si>
  <si>
    <t>Доставка на лум.тяло със светодиод тип Quick Signal с акумулатор- за посока на евакуация</t>
  </si>
  <si>
    <t>Доставка и монтаж ключ обикновен скрита</t>
  </si>
  <si>
    <t>Доставка и монтаж лихт бутон скрита</t>
  </si>
  <si>
    <t>Доставка на контакт моноф. Тип "Шуко"</t>
  </si>
  <si>
    <t>Доставка на контакт моноф. Тип "Шуко",за компютър-френски стандарт-допъл.щифт</t>
  </si>
  <si>
    <t>Доставка на кутия разклонителна открита-захр.климатици</t>
  </si>
  <si>
    <t>Доставка и монтаж на табло разпределително-по анализ</t>
  </si>
  <si>
    <t>Доставка и монтаж на двоен конектор RJ11+RJ45</t>
  </si>
  <si>
    <t>м.</t>
  </si>
  <si>
    <t>Лабораторни изпитания-комплект</t>
  </si>
  <si>
    <t>Доставка и монтаж над окачен таван на тръба предпазна гофрирана ф50</t>
  </si>
  <si>
    <t>Свързване на кабел към съоръжение- до 95,0мм2</t>
  </si>
  <si>
    <t>Направа на суха разделка на кабел до 35мм2</t>
  </si>
  <si>
    <t>част : "ОВК"</t>
  </si>
  <si>
    <t>ОТОПЛИТЕЛНА ИНСТАЛАЦИЯ</t>
  </si>
  <si>
    <t>АЛУМИНИЕВИ РАДИАТОРИ</t>
  </si>
  <si>
    <t>Алуминиев радиатор Аl-500-4 окомплектован с: ракори,радиаторен термостатичен и секретен вентил,щепсели, тапи, обезвъздушител
нипели,стойки за закрепване / стоящи конзоли/</t>
  </si>
  <si>
    <t>бр</t>
  </si>
  <si>
    <t>Алуминиев радиатор Аl-500-10 окомплектован с: ракори,радиаторен термостатичен и секретен вентил,щепсели, тапи, обезвъздушител
нипели,стойки за закрепване / стоящи конзоли/</t>
  </si>
  <si>
    <t>8</t>
  </si>
  <si>
    <t>Алуминиев радиатор Аl-500-12 окомплектован с: ракори,радиаторен термостатичен и секретен вентил,щепсели, тапи, обезвъздушител
нипели,стойки за закрепване / стоящи конзоли/</t>
  </si>
  <si>
    <t>4</t>
  </si>
  <si>
    <t>Алуминиев радиатор Аl-500-14 окомплектован с: ракори,радиаторен термостатичен и секретен вентил,щепсели, тапи, обезвъздушител
нипели,стойки за закрепване / стоящи конзоли/</t>
  </si>
  <si>
    <t>1</t>
  </si>
  <si>
    <t>Алуминиев радиатор Аl-500-22 окомплектован с: ракори,радиаторен термостатичен и секретен вентил,щепсели, тапи, обезвъздушител
нипели,стойки за закрепване / стоящи конзоли/</t>
  </si>
  <si>
    <t>3</t>
  </si>
  <si>
    <t>Алуминиев радиатор Аl-500-24 окомплектован с: ракори,радиаторен термостатичен и секретен вентил,щепсели, тапи, обезвъздушител
нипели,стойки за закрепване / стоящи конзоли/</t>
  </si>
  <si>
    <t>ТРЪБНА РАЗВОДКА и арматура</t>
  </si>
  <si>
    <t>м.л</t>
  </si>
  <si>
    <t xml:space="preserve">Обшивка от поцинкована ламарина за тръбна част монтирана на открито </t>
  </si>
  <si>
    <t>2</t>
  </si>
  <si>
    <t>50</t>
  </si>
  <si>
    <t>Гофре ø23</t>
  </si>
  <si>
    <t>Автоматичен обезвъздушител 1/2"</t>
  </si>
  <si>
    <t>Дренажни кранове</t>
  </si>
  <si>
    <t>ВЕНТИЛАЦИОННИ ИНСТАЛАЦИИ</t>
  </si>
  <si>
    <t>СМУКАТЕЛНИ ВЕНТИЛАЦИИ СВ-1 И СВ-2</t>
  </si>
  <si>
    <t>Осов битов вентилатор L=90m3/h,H=50Pa,Ne=0,05kW/220V</t>
  </si>
  <si>
    <t>част : "ВК"</t>
  </si>
  <si>
    <t>Всичко:</t>
  </si>
  <si>
    <t>ДДС 20%:</t>
  </si>
  <si>
    <t>Обща стойност:</t>
  </si>
  <si>
    <t>ВОДОПРОВОД</t>
  </si>
  <si>
    <t>Смесителна батерия</t>
  </si>
  <si>
    <t>Ел. бйлер обемен вертикален 10 л</t>
  </si>
  <si>
    <t>Арматура за писоар</t>
  </si>
  <si>
    <t>Доставка и монтаж спирателен кран без изпразнител 1/2"</t>
  </si>
  <si>
    <t>Доставка и монтаж спирателен кран с изпразнител 1/2"</t>
  </si>
  <si>
    <t>Доставка и монтаж спирателен кран без изпразнител 3/4"</t>
  </si>
  <si>
    <t>Доставка и монтаж възвратна клапа 1/2"</t>
  </si>
  <si>
    <t>Доставка и монтаж на ел. бйлер обемен вертикален 30 л</t>
  </si>
  <si>
    <t>КАНАЛИЗАЦИЯ</t>
  </si>
  <si>
    <t>Доставка и монтаж на тоалетна мивка</t>
  </si>
  <si>
    <t>Доставка и монтаж на изливник</t>
  </si>
  <si>
    <t>Доставка и монтаж на клозетна чиния</t>
  </si>
  <si>
    <t>Доставка и монтаж на писоар</t>
  </si>
  <si>
    <t>Тръба DN32-стоманена 11/4"или PPR STABI ф50х6,9 и фитинги с изолация от микропореста гума 13мм в т.ч. метална скара за укрепване на въздушно трасе</t>
  </si>
  <si>
    <t>16,3</t>
  </si>
  <si>
    <t>Тръба от омрежен полиетилен с алуминиева вложка ø16x2 за свързавне на тръбна разводка към радиаторите</t>
  </si>
  <si>
    <t>Доставка лум.осв.тяло 4х18w,компенс.,IP21 комплект с тръбите</t>
  </si>
  <si>
    <t>Доставка лум.осв.тяло 4х18w,компенс.,IP21, комплект с тръбите  в т. ч. акум.батерия за ев.осв.</t>
  </si>
  <si>
    <r>
      <rPr>
        <b/>
        <sz val="10"/>
        <color theme="1"/>
        <rFont val="Arial"/>
        <family val="2"/>
        <charset val="204"/>
      </rPr>
      <t>ОБЕКТ:</t>
    </r>
    <r>
      <rPr>
        <sz val="10"/>
        <color theme="1"/>
        <rFont val="Arial"/>
        <family val="2"/>
        <charset val="204"/>
      </rPr>
      <t xml:space="preserve"> ВРЕМЕННО ПРЕМЕСТАВЕМО СЪОРЪЖЕНИЕ- КАТЕДРА "РУСКА ФИОЛОГИЯ" В УПИ I - ПУ "П.ХИЛЕНДАРСКИ" КВ. 161 НОВ, КВ. 327 СТАР ПО ПЛАНА НА ЦГЧ ПЛОВДИВ,УЛ. "ЦАР АСЕН" №24, РАЙОН ЦЕНТРАЛЕН</t>
    </r>
  </si>
  <si>
    <r>
      <rPr>
        <b/>
        <sz val="10"/>
        <color theme="1"/>
        <rFont val="Arial"/>
        <family val="2"/>
        <charset val="204"/>
      </rPr>
      <t xml:space="preserve">ВЪЗЛОЖИТЕЛ: </t>
    </r>
    <r>
      <rPr>
        <sz val="10"/>
        <color theme="1"/>
        <rFont val="Arial"/>
        <family val="2"/>
        <charset val="204"/>
      </rPr>
      <t xml:space="preserve">ПУ "П.ХИЛЕНДАРСКИ" ,ул. "Цар Асен" 24, Район „Централен" </t>
    </r>
  </si>
  <si>
    <t>ИЗПЪЛНИТЕЛ:</t>
  </si>
  <si>
    <t>КСС  за инсталационите части: Електро,ВиК и ОВК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</si>
</sst>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7"/>
  <sheetViews>
    <sheetView tabSelected="1" topLeftCell="A67" zoomScale="90" zoomScaleNormal="90" workbookViewId="0">
      <selection activeCell="D15" sqref="D15"/>
    </sheetView>
  </sheetViews>
  <sheetFormatPr defaultRowHeight="15" x14ac:dyDescent="0.25"/>
  <cols>
    <col min="1" max="1" width="5.140625" style="3" customWidth="1"/>
    <col min="2" max="2" width="35.42578125" style="2" customWidth="1"/>
    <col min="3" max="3" width="10" style="3" customWidth="1"/>
    <col min="4" max="4" width="10.85546875" style="3" customWidth="1"/>
    <col min="5" max="5" width="11.7109375" style="3" customWidth="1"/>
    <col min="6" max="6" width="13.85546875" style="8" customWidth="1"/>
    <col min="7" max="7" width="11.85546875" customWidth="1"/>
    <col min="8" max="8" width="12.5703125" customWidth="1"/>
    <col min="9" max="9" width="10.28515625" customWidth="1"/>
    <col min="10" max="10" width="13.5703125" customWidth="1"/>
  </cols>
  <sheetData>
    <row r="1" spans="1:6" ht="40.5" customHeight="1" x14ac:dyDescent="0.25">
      <c r="A1" s="61" t="s">
        <v>79</v>
      </c>
      <c r="B1" s="61"/>
      <c r="C1" s="61"/>
      <c r="D1" s="61"/>
      <c r="E1" s="61"/>
      <c r="F1" s="61"/>
    </row>
    <row r="2" spans="1:6" ht="14.25" customHeight="1" x14ac:dyDescent="0.25">
      <c r="A2" s="61" t="s">
        <v>80</v>
      </c>
      <c r="B2" s="61"/>
      <c r="C2" s="61"/>
      <c r="D2" s="61"/>
      <c r="E2" s="61"/>
      <c r="F2" s="61"/>
    </row>
    <row r="3" spans="1:6" x14ac:dyDescent="0.25">
      <c r="A3" s="62" t="s">
        <v>81</v>
      </c>
      <c r="B3" s="61"/>
      <c r="C3" s="61"/>
      <c r="D3" s="61"/>
      <c r="E3" s="61"/>
      <c r="F3" s="61"/>
    </row>
    <row r="5" spans="1:6" x14ac:dyDescent="0.25">
      <c r="A5" s="63" t="s">
        <v>82</v>
      </c>
      <c r="B5" s="63"/>
      <c r="C5" s="63"/>
      <c r="D5" s="63"/>
      <c r="E5" s="63"/>
      <c r="F5" s="63"/>
    </row>
    <row r="6" spans="1:6" x14ac:dyDescent="0.25">
      <c r="F6" s="21"/>
    </row>
    <row r="7" spans="1:6" s="1" customFormat="1" ht="12.75" x14ac:dyDescent="0.2">
      <c r="A7" s="6"/>
      <c r="B7" s="4" t="s">
        <v>11</v>
      </c>
      <c r="C7" s="6"/>
      <c r="D7" s="6"/>
      <c r="E7" s="6"/>
      <c r="F7" s="7"/>
    </row>
    <row r="8" spans="1:6" s="1" customFormat="1" ht="12.75" x14ac:dyDescent="0.2">
      <c r="A8" s="6" t="s">
        <v>8</v>
      </c>
      <c r="B8" s="5" t="s">
        <v>9</v>
      </c>
      <c r="C8" s="6"/>
      <c r="D8" s="6"/>
      <c r="E8" s="6"/>
      <c r="F8" s="7"/>
    </row>
    <row r="9" spans="1:6" s="1" customFormat="1" ht="21.75" customHeight="1" x14ac:dyDescent="0.2">
      <c r="A9" s="60" t="s">
        <v>7</v>
      </c>
      <c r="B9" s="60" t="s">
        <v>0</v>
      </c>
      <c r="C9" s="60" t="s">
        <v>6</v>
      </c>
      <c r="D9" s="60" t="s">
        <v>1</v>
      </c>
      <c r="E9" s="60" t="s">
        <v>5</v>
      </c>
      <c r="F9" s="60" t="s">
        <v>2</v>
      </c>
    </row>
    <row r="10" spans="1:6" s="1" customFormat="1" ht="17.25" customHeight="1" x14ac:dyDescent="0.2">
      <c r="A10" s="60"/>
      <c r="B10" s="60"/>
      <c r="C10" s="60"/>
      <c r="D10" s="60"/>
      <c r="E10" s="60"/>
      <c r="F10" s="60"/>
    </row>
    <row r="11" spans="1:6" s="1" customFormat="1" ht="12.75" x14ac:dyDescent="0.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8">
        <v>6</v>
      </c>
    </row>
    <row r="12" spans="1:6" s="1" customFormat="1" ht="12.75" x14ac:dyDescent="0.2">
      <c r="A12" s="19"/>
      <c r="B12" s="19"/>
      <c r="C12" s="19"/>
      <c r="D12" s="19"/>
      <c r="E12" s="19"/>
      <c r="F12" s="25"/>
    </row>
    <row r="13" spans="1:6" s="1" customFormat="1" ht="39.75" customHeight="1" x14ac:dyDescent="0.2">
      <c r="A13" s="12">
        <v>1</v>
      </c>
      <c r="B13" s="45" t="s">
        <v>78</v>
      </c>
      <c r="C13" s="13" t="s">
        <v>3</v>
      </c>
      <c r="D13" s="26">
        <v>9</v>
      </c>
      <c r="E13" s="20"/>
      <c r="F13" s="49">
        <f>E13*D13</f>
        <v>0</v>
      </c>
    </row>
    <row r="14" spans="1:6" s="1" customFormat="1" ht="30" customHeight="1" x14ac:dyDescent="0.2">
      <c r="A14" s="12">
        <v>2</v>
      </c>
      <c r="B14" s="45" t="s">
        <v>77</v>
      </c>
      <c r="C14" s="13" t="s">
        <v>3</v>
      </c>
      <c r="D14" s="26">
        <v>38</v>
      </c>
      <c r="E14" s="20"/>
      <c r="F14" s="49">
        <f t="shared" ref="F14:F33" si="0">E14*D14</f>
        <v>0</v>
      </c>
    </row>
    <row r="15" spans="1:6" s="1" customFormat="1" ht="40.5" customHeight="1" x14ac:dyDescent="0.2">
      <c r="A15" s="12">
        <v>3</v>
      </c>
      <c r="B15" s="45" t="s">
        <v>12</v>
      </c>
      <c r="C15" s="13" t="s">
        <v>3</v>
      </c>
      <c r="D15" s="26">
        <v>3</v>
      </c>
      <c r="E15" s="20"/>
      <c r="F15" s="49">
        <f t="shared" si="0"/>
        <v>0</v>
      </c>
    </row>
    <row r="16" spans="1:6" s="1" customFormat="1" ht="14.25" customHeight="1" x14ac:dyDescent="0.2">
      <c r="A16" s="12">
        <v>4</v>
      </c>
      <c r="B16" s="45" t="s">
        <v>13</v>
      </c>
      <c r="C16" s="13" t="s">
        <v>3</v>
      </c>
      <c r="D16" s="26">
        <v>3</v>
      </c>
      <c r="E16" s="20"/>
      <c r="F16" s="49">
        <f t="shared" si="0"/>
        <v>0</v>
      </c>
    </row>
    <row r="17" spans="1:10" s="1" customFormat="1" ht="42.75" customHeight="1" x14ac:dyDescent="0.2">
      <c r="A17" s="12">
        <v>5</v>
      </c>
      <c r="B17" s="45" t="s">
        <v>14</v>
      </c>
      <c r="C17" s="13" t="s">
        <v>3</v>
      </c>
      <c r="D17" s="26">
        <v>6</v>
      </c>
      <c r="E17" s="20"/>
      <c r="F17" s="49">
        <f t="shared" si="0"/>
        <v>0</v>
      </c>
    </row>
    <row r="18" spans="1:10" s="1" customFormat="1" ht="16.5" customHeight="1" x14ac:dyDescent="0.2">
      <c r="A18" s="12">
        <v>6</v>
      </c>
      <c r="B18" s="45" t="s">
        <v>13</v>
      </c>
      <c r="C18" s="13" t="s">
        <v>3</v>
      </c>
      <c r="D18" s="26">
        <v>6</v>
      </c>
      <c r="E18" s="20"/>
      <c r="F18" s="49">
        <f t="shared" si="0"/>
        <v>0</v>
      </c>
    </row>
    <row r="19" spans="1:10" s="1" customFormat="1" ht="27.75" customHeight="1" x14ac:dyDescent="0.2">
      <c r="A19" s="12">
        <v>7</v>
      </c>
      <c r="B19" s="45" t="s">
        <v>15</v>
      </c>
      <c r="C19" s="13" t="s">
        <v>3</v>
      </c>
      <c r="D19" s="26">
        <v>3</v>
      </c>
      <c r="E19" s="20"/>
      <c r="F19" s="49">
        <f t="shared" si="0"/>
        <v>0</v>
      </c>
    </row>
    <row r="20" spans="1:10" s="1" customFormat="1" x14ac:dyDescent="0.2">
      <c r="A20" s="12">
        <v>8</v>
      </c>
      <c r="B20" s="45" t="s">
        <v>16</v>
      </c>
      <c r="C20" s="13" t="s">
        <v>3</v>
      </c>
      <c r="D20" s="26">
        <v>2</v>
      </c>
      <c r="E20" s="20"/>
      <c r="F20" s="49">
        <f t="shared" si="0"/>
        <v>0</v>
      </c>
      <c r="G20" s="10"/>
      <c r="H20" s="10"/>
      <c r="I20" s="10"/>
      <c r="J20" s="10"/>
    </row>
    <row r="21" spans="1:10" s="1" customFormat="1" x14ac:dyDescent="0.2">
      <c r="A21" s="12">
        <v>9</v>
      </c>
      <c r="B21" s="45" t="s">
        <v>17</v>
      </c>
      <c r="C21" s="13" t="s">
        <v>3</v>
      </c>
      <c r="D21" s="26">
        <v>5</v>
      </c>
      <c r="E21" s="20"/>
      <c r="F21" s="49">
        <f t="shared" si="0"/>
        <v>0</v>
      </c>
      <c r="G21" s="10"/>
      <c r="H21" s="10"/>
      <c r="I21" s="10"/>
      <c r="J21" s="10"/>
    </row>
    <row r="22" spans="1:10" s="1" customFormat="1" ht="38.25" x14ac:dyDescent="0.2">
      <c r="A22" s="12">
        <v>10</v>
      </c>
      <c r="B22" s="45" t="s">
        <v>18</v>
      </c>
      <c r="C22" s="13" t="s">
        <v>3</v>
      </c>
      <c r="D22" s="26">
        <v>8</v>
      </c>
      <c r="E22" s="20"/>
      <c r="F22" s="49">
        <f t="shared" si="0"/>
        <v>0</v>
      </c>
    </row>
    <row r="23" spans="1:10" s="1" customFormat="1" ht="25.5" x14ac:dyDescent="0.2">
      <c r="A23" s="12">
        <v>11</v>
      </c>
      <c r="B23" s="45" t="s">
        <v>19</v>
      </c>
      <c r="C23" s="13" t="s">
        <v>3</v>
      </c>
      <c r="D23" s="26">
        <v>16</v>
      </c>
      <c r="E23" s="20"/>
      <c r="F23" s="49">
        <f t="shared" si="0"/>
        <v>0</v>
      </c>
      <c r="G23" s="11"/>
      <c r="H23" s="11"/>
      <c r="I23" s="11"/>
      <c r="J23" s="11"/>
    </row>
    <row r="24" spans="1:10" s="1" customFormat="1" x14ac:dyDescent="0.2">
      <c r="A24" s="12">
        <v>12</v>
      </c>
      <c r="B24" s="45" t="s">
        <v>20</v>
      </c>
      <c r="C24" s="13" t="s">
        <v>3</v>
      </c>
      <c r="D24" s="26">
        <v>7</v>
      </c>
      <c r="E24" s="20"/>
      <c r="F24" s="49">
        <f t="shared" si="0"/>
        <v>0</v>
      </c>
    </row>
    <row r="25" spans="1:10" s="1" customFormat="1" x14ac:dyDescent="0.2">
      <c r="A25" s="12">
        <v>13</v>
      </c>
      <c r="B25" s="45" t="s">
        <v>21</v>
      </c>
      <c r="C25" s="13" t="s">
        <v>3</v>
      </c>
      <c r="D25" s="26">
        <v>40</v>
      </c>
      <c r="E25" s="20"/>
      <c r="F25" s="49">
        <f t="shared" si="0"/>
        <v>0</v>
      </c>
    </row>
    <row r="26" spans="1:10" s="1" customFormat="1" ht="38.25" x14ac:dyDescent="0.2">
      <c r="A26" s="12">
        <v>14</v>
      </c>
      <c r="B26" s="45" t="s">
        <v>22</v>
      </c>
      <c r="C26" s="13" t="s">
        <v>3</v>
      </c>
      <c r="D26" s="26">
        <v>19</v>
      </c>
      <c r="E26" s="20"/>
      <c r="F26" s="49">
        <f t="shared" si="0"/>
        <v>0</v>
      </c>
    </row>
    <row r="27" spans="1:10" s="1" customFormat="1" ht="25.5" x14ac:dyDescent="0.2">
      <c r="A27" s="12">
        <v>15</v>
      </c>
      <c r="B27" s="45" t="s">
        <v>23</v>
      </c>
      <c r="C27" s="13" t="s">
        <v>3</v>
      </c>
      <c r="D27" s="26">
        <v>5</v>
      </c>
      <c r="E27" s="20"/>
      <c r="F27" s="49">
        <f t="shared" si="0"/>
        <v>0</v>
      </c>
    </row>
    <row r="28" spans="1:10" s="1" customFormat="1" ht="25.5" x14ac:dyDescent="0.2">
      <c r="A28" s="12">
        <v>16</v>
      </c>
      <c r="B28" s="46" t="s">
        <v>24</v>
      </c>
      <c r="C28" s="14" t="s">
        <v>3</v>
      </c>
      <c r="D28" s="27">
        <v>2</v>
      </c>
      <c r="E28" s="20"/>
      <c r="F28" s="49">
        <f t="shared" si="0"/>
        <v>0</v>
      </c>
    </row>
    <row r="29" spans="1:10" s="1" customFormat="1" ht="26.25" customHeight="1" x14ac:dyDescent="0.2">
      <c r="A29" s="12">
        <v>17</v>
      </c>
      <c r="B29" s="45" t="s">
        <v>25</v>
      </c>
      <c r="C29" s="13" t="s">
        <v>3</v>
      </c>
      <c r="D29" s="26">
        <v>21</v>
      </c>
      <c r="E29" s="20"/>
      <c r="F29" s="49">
        <f t="shared" si="0"/>
        <v>0</v>
      </c>
    </row>
    <row r="30" spans="1:10" s="1" customFormat="1" ht="14.25" customHeight="1" x14ac:dyDescent="0.2">
      <c r="A30" s="12">
        <v>18</v>
      </c>
      <c r="B30" s="45" t="s">
        <v>27</v>
      </c>
      <c r="C30" s="13" t="s">
        <v>3</v>
      </c>
      <c r="D30" s="26">
        <v>1</v>
      </c>
      <c r="E30" s="20"/>
      <c r="F30" s="49">
        <f t="shared" si="0"/>
        <v>0</v>
      </c>
    </row>
    <row r="31" spans="1:10" s="1" customFormat="1" ht="25.5" customHeight="1" x14ac:dyDescent="0.2">
      <c r="A31" s="12">
        <v>19</v>
      </c>
      <c r="B31" s="45" t="s">
        <v>28</v>
      </c>
      <c r="C31" s="13" t="s">
        <v>26</v>
      </c>
      <c r="D31" s="26">
        <v>11</v>
      </c>
      <c r="E31" s="20"/>
      <c r="F31" s="49">
        <f t="shared" si="0"/>
        <v>0</v>
      </c>
      <c r="G31" s="9"/>
      <c r="H31" s="9"/>
      <c r="I31" s="9"/>
      <c r="J31" s="9"/>
    </row>
    <row r="32" spans="1:10" s="1" customFormat="1" ht="25.5" x14ac:dyDescent="0.2">
      <c r="A32" s="12">
        <v>20</v>
      </c>
      <c r="B32" s="45" t="s">
        <v>29</v>
      </c>
      <c r="C32" s="13" t="s">
        <v>3</v>
      </c>
      <c r="D32" s="26">
        <v>20</v>
      </c>
      <c r="E32" s="20"/>
      <c r="F32" s="49">
        <f t="shared" si="0"/>
        <v>0</v>
      </c>
      <c r="G32" s="9"/>
      <c r="H32" s="9"/>
      <c r="I32" s="9"/>
      <c r="J32" s="9"/>
    </row>
    <row r="33" spans="1:10" s="1" customFormat="1" ht="25.5" x14ac:dyDescent="0.2">
      <c r="A33" s="12">
        <v>21</v>
      </c>
      <c r="B33" s="45" t="s">
        <v>30</v>
      </c>
      <c r="C33" s="13" t="s">
        <v>3</v>
      </c>
      <c r="D33" s="26">
        <v>4</v>
      </c>
      <c r="E33" s="20"/>
      <c r="F33" s="49">
        <f t="shared" si="0"/>
        <v>0</v>
      </c>
      <c r="G33" s="9"/>
      <c r="H33" s="9"/>
      <c r="I33" s="9"/>
      <c r="J33" s="9"/>
    </row>
    <row r="34" spans="1:10" s="9" customFormat="1" ht="12.75" x14ac:dyDescent="0.2">
      <c r="A34" s="22"/>
      <c r="B34" s="47" t="str">
        <f>B7</f>
        <v>част : "ЕЛЕКТРО"</v>
      </c>
      <c r="C34" s="23" t="s">
        <v>10</v>
      </c>
      <c r="D34" s="24"/>
      <c r="E34" s="24"/>
      <c r="F34" s="50">
        <f>SUM(F13:F33)</f>
        <v>0</v>
      </c>
    </row>
    <row r="35" spans="1:10" s="9" customFormat="1" x14ac:dyDescent="0.2">
      <c r="A35" s="12"/>
      <c r="B35" s="12"/>
      <c r="C35" s="13"/>
      <c r="D35" s="26"/>
      <c r="E35" s="26"/>
      <c r="F35" s="43"/>
    </row>
    <row r="36" spans="1:10" s="1" customFormat="1" ht="18" customHeight="1" x14ac:dyDescent="0.2">
      <c r="A36" s="31"/>
      <c r="B36" s="54" t="s">
        <v>31</v>
      </c>
      <c r="C36" s="31"/>
      <c r="D36" s="31"/>
      <c r="E36" s="31"/>
      <c r="F36" s="43"/>
      <c r="G36" s="9"/>
      <c r="H36" s="9"/>
      <c r="I36" s="9"/>
      <c r="J36" s="9"/>
    </row>
    <row r="37" spans="1:10" s="1" customFormat="1" x14ac:dyDescent="0.2">
      <c r="A37" s="31" t="s">
        <v>8</v>
      </c>
      <c r="B37" s="55" t="s">
        <v>9</v>
      </c>
      <c r="C37" s="31"/>
      <c r="D37" s="31"/>
      <c r="E37" s="31"/>
      <c r="F37" s="43"/>
      <c r="G37" s="9"/>
      <c r="H37" s="9"/>
      <c r="I37" s="9"/>
      <c r="J37" s="9"/>
    </row>
    <row r="38" spans="1:10" s="1" customFormat="1" ht="12.75" customHeight="1" x14ac:dyDescent="0.2">
      <c r="A38" s="58" t="s">
        <v>7</v>
      </c>
      <c r="B38" s="58" t="s">
        <v>0</v>
      </c>
      <c r="C38" s="58" t="s">
        <v>6</v>
      </c>
      <c r="D38" s="58" t="s">
        <v>1</v>
      </c>
      <c r="E38" s="59" t="s">
        <v>5</v>
      </c>
      <c r="F38" s="58" t="s">
        <v>2</v>
      </c>
      <c r="G38" s="9"/>
      <c r="H38" s="9"/>
      <c r="I38" s="9"/>
      <c r="J38" s="9"/>
    </row>
    <row r="39" spans="1:10" s="1" customFormat="1" ht="29.25" customHeight="1" x14ac:dyDescent="0.2">
      <c r="A39" s="58"/>
      <c r="B39" s="58"/>
      <c r="C39" s="58"/>
      <c r="D39" s="58"/>
      <c r="E39" s="59"/>
      <c r="F39" s="58"/>
      <c r="G39" s="9"/>
      <c r="H39" s="9"/>
      <c r="I39" s="9"/>
      <c r="J39" s="9"/>
    </row>
    <row r="40" spans="1:10" s="1" customFormat="1" ht="13.5" customHeight="1" x14ac:dyDescent="0.2">
      <c r="A40" s="32">
        <v>1</v>
      </c>
      <c r="B40" s="32">
        <v>2</v>
      </c>
      <c r="C40" s="32">
        <v>3</v>
      </c>
      <c r="D40" s="32">
        <v>4</v>
      </c>
      <c r="E40" s="32">
        <v>5</v>
      </c>
      <c r="F40" s="32">
        <v>6</v>
      </c>
      <c r="G40" s="9"/>
      <c r="H40" s="9"/>
      <c r="I40" s="9"/>
      <c r="J40" s="9"/>
    </row>
    <row r="41" spans="1:10" s="9" customFormat="1" x14ac:dyDescent="0.2">
      <c r="A41" s="16"/>
      <c r="B41" s="15" t="s">
        <v>32</v>
      </c>
      <c r="C41" s="16"/>
      <c r="D41" s="16"/>
      <c r="E41" s="16"/>
      <c r="F41" s="43"/>
    </row>
    <row r="42" spans="1:10" s="9" customFormat="1" x14ac:dyDescent="0.2">
      <c r="A42" s="16"/>
      <c r="B42" s="15" t="s">
        <v>33</v>
      </c>
      <c r="C42" s="16"/>
      <c r="D42" s="16"/>
      <c r="E42" s="16"/>
      <c r="F42" s="43"/>
    </row>
    <row r="43" spans="1:10" s="9" customFormat="1" ht="81.75" customHeight="1" x14ac:dyDescent="0.2">
      <c r="A43" s="16">
        <v>1</v>
      </c>
      <c r="B43" s="17" t="s">
        <v>34</v>
      </c>
      <c r="C43" s="16" t="s">
        <v>35</v>
      </c>
      <c r="D43" s="28">
        <v>2</v>
      </c>
      <c r="E43" s="20"/>
      <c r="F43" s="49">
        <f t="shared" ref="F43:F48" si="1">E43*D43</f>
        <v>0</v>
      </c>
    </row>
    <row r="44" spans="1:10" s="9" customFormat="1" ht="81.75" customHeight="1" x14ac:dyDescent="0.2">
      <c r="A44" s="16">
        <v>2</v>
      </c>
      <c r="B44" s="17" t="s">
        <v>36</v>
      </c>
      <c r="C44" s="16" t="s">
        <v>35</v>
      </c>
      <c r="D44" s="29" t="s">
        <v>37</v>
      </c>
      <c r="E44" s="20"/>
      <c r="F44" s="49">
        <f t="shared" si="1"/>
        <v>0</v>
      </c>
    </row>
    <row r="45" spans="1:10" s="9" customFormat="1" ht="79.5" customHeight="1" x14ac:dyDescent="0.2">
      <c r="A45" s="16">
        <v>3</v>
      </c>
      <c r="B45" s="17" t="s">
        <v>38</v>
      </c>
      <c r="C45" s="16" t="s">
        <v>35</v>
      </c>
      <c r="D45" s="29" t="s">
        <v>39</v>
      </c>
      <c r="E45" s="20"/>
      <c r="F45" s="49">
        <f t="shared" si="1"/>
        <v>0</v>
      </c>
    </row>
    <row r="46" spans="1:10" s="9" customFormat="1" ht="84.75" customHeight="1" x14ac:dyDescent="0.2">
      <c r="A46" s="16">
        <v>4</v>
      </c>
      <c r="B46" s="17" t="s">
        <v>40</v>
      </c>
      <c r="C46" s="16" t="s">
        <v>35</v>
      </c>
      <c r="D46" s="29" t="s">
        <v>41</v>
      </c>
      <c r="E46" s="20"/>
      <c r="F46" s="49">
        <f t="shared" si="1"/>
        <v>0</v>
      </c>
    </row>
    <row r="47" spans="1:10" s="9" customFormat="1" ht="81" customHeight="1" x14ac:dyDescent="0.2">
      <c r="A47" s="16">
        <v>5</v>
      </c>
      <c r="B47" s="17" t="s">
        <v>42</v>
      </c>
      <c r="C47" s="16" t="s">
        <v>35</v>
      </c>
      <c r="D47" s="28" t="s">
        <v>43</v>
      </c>
      <c r="E47" s="20"/>
      <c r="F47" s="49">
        <f t="shared" si="1"/>
        <v>0</v>
      </c>
    </row>
    <row r="48" spans="1:10" s="9" customFormat="1" ht="94.5" customHeight="1" x14ac:dyDescent="0.2">
      <c r="A48" s="16">
        <v>6</v>
      </c>
      <c r="B48" s="17" t="s">
        <v>44</v>
      </c>
      <c r="C48" s="16" t="s">
        <v>35</v>
      </c>
      <c r="D48" s="28" t="s">
        <v>41</v>
      </c>
      <c r="E48" s="20"/>
      <c r="F48" s="49">
        <f t="shared" si="1"/>
        <v>0</v>
      </c>
    </row>
    <row r="49" spans="1:6" s="9" customFormat="1" x14ac:dyDescent="0.2">
      <c r="A49" s="16"/>
      <c r="B49" s="15" t="s">
        <v>45</v>
      </c>
      <c r="C49" s="16"/>
      <c r="D49" s="16"/>
      <c r="E49" s="20"/>
      <c r="F49" s="51"/>
    </row>
    <row r="50" spans="1:6" s="9" customFormat="1" ht="52.5" customHeight="1" x14ac:dyDescent="0.2">
      <c r="A50" s="16">
        <v>1</v>
      </c>
      <c r="B50" s="17" t="s">
        <v>74</v>
      </c>
      <c r="C50" s="16" t="s">
        <v>46</v>
      </c>
      <c r="D50" s="29" t="s">
        <v>75</v>
      </c>
      <c r="E50" s="20"/>
      <c r="F50" s="49">
        <f t="shared" ref="F50:F55" si="2">E50*D50</f>
        <v>0</v>
      </c>
    </row>
    <row r="51" spans="1:6" s="9" customFormat="1" ht="30.75" customHeight="1" x14ac:dyDescent="0.2">
      <c r="A51" s="16">
        <v>2</v>
      </c>
      <c r="B51" s="17" t="s">
        <v>47</v>
      </c>
      <c r="C51" s="16" t="s">
        <v>4</v>
      </c>
      <c r="D51" s="29" t="s">
        <v>43</v>
      </c>
      <c r="E51" s="20"/>
      <c r="F51" s="49">
        <f t="shared" si="2"/>
        <v>0</v>
      </c>
    </row>
    <row r="52" spans="1:6" s="9" customFormat="1" ht="45" customHeight="1" x14ac:dyDescent="0.2">
      <c r="A52" s="16">
        <v>3</v>
      </c>
      <c r="B52" s="17" t="s">
        <v>76</v>
      </c>
      <c r="C52" s="16" t="s">
        <v>46</v>
      </c>
      <c r="D52" s="28" t="s">
        <v>49</v>
      </c>
      <c r="E52" s="20"/>
      <c r="F52" s="49">
        <f t="shared" si="2"/>
        <v>0</v>
      </c>
    </row>
    <row r="53" spans="1:6" s="9" customFormat="1" x14ac:dyDescent="0.2">
      <c r="A53" s="16">
        <v>4</v>
      </c>
      <c r="B53" s="17" t="s">
        <v>50</v>
      </c>
      <c r="C53" s="16" t="s">
        <v>46</v>
      </c>
      <c r="D53" s="28">
        <v>50</v>
      </c>
      <c r="E53" s="20"/>
      <c r="F53" s="52">
        <f t="shared" si="2"/>
        <v>0</v>
      </c>
    </row>
    <row r="54" spans="1:6" s="9" customFormat="1" x14ac:dyDescent="0.2">
      <c r="A54" s="16">
        <v>5</v>
      </c>
      <c r="B54" s="17" t="s">
        <v>51</v>
      </c>
      <c r="C54" s="16" t="s">
        <v>35</v>
      </c>
      <c r="D54" s="28">
        <v>6</v>
      </c>
      <c r="E54" s="20"/>
      <c r="F54" s="49">
        <f t="shared" si="2"/>
        <v>0</v>
      </c>
    </row>
    <row r="55" spans="1:6" s="9" customFormat="1" x14ac:dyDescent="0.2">
      <c r="A55" s="16">
        <v>6</v>
      </c>
      <c r="B55" s="17" t="s">
        <v>52</v>
      </c>
      <c r="C55" s="16" t="s">
        <v>35</v>
      </c>
      <c r="D55" s="28">
        <v>6</v>
      </c>
      <c r="E55" s="20"/>
      <c r="F55" s="49">
        <f t="shared" si="2"/>
        <v>0</v>
      </c>
    </row>
    <row r="56" spans="1:6" s="9" customFormat="1" x14ac:dyDescent="0.2">
      <c r="A56" s="16"/>
      <c r="B56" s="15" t="s">
        <v>53</v>
      </c>
      <c r="C56" s="16"/>
      <c r="D56" s="16"/>
      <c r="E56" s="20"/>
      <c r="F56" s="51"/>
    </row>
    <row r="57" spans="1:6" s="9" customFormat="1" x14ac:dyDescent="0.2">
      <c r="A57" s="16"/>
      <c r="B57" s="15" t="s">
        <v>54</v>
      </c>
      <c r="C57" s="16"/>
      <c r="D57" s="16"/>
      <c r="E57" s="20"/>
      <c r="F57" s="51"/>
    </row>
    <row r="58" spans="1:6" s="9" customFormat="1" ht="29.25" customHeight="1" x14ac:dyDescent="0.2">
      <c r="A58" s="16">
        <v>1</v>
      </c>
      <c r="B58" s="17" t="s">
        <v>55</v>
      </c>
      <c r="C58" s="16" t="s">
        <v>35</v>
      </c>
      <c r="D58" s="28" t="s">
        <v>48</v>
      </c>
      <c r="E58" s="20"/>
      <c r="F58" s="49">
        <f t="shared" ref="F58" si="3">E58*D58</f>
        <v>0</v>
      </c>
    </row>
    <row r="59" spans="1:6" s="9" customFormat="1" ht="15.75" customHeight="1" x14ac:dyDescent="0.2">
      <c r="A59" s="16"/>
      <c r="B59" s="17"/>
      <c r="C59" s="16"/>
      <c r="D59" s="28"/>
      <c r="E59" s="28"/>
      <c r="F59" s="49"/>
    </row>
    <row r="60" spans="1:6" s="9" customFormat="1" ht="12.75" x14ac:dyDescent="0.2">
      <c r="A60" s="22"/>
      <c r="B60" s="47" t="str">
        <f>B36</f>
        <v>част : "ОВК"</v>
      </c>
      <c r="C60" s="23" t="s">
        <v>10</v>
      </c>
      <c r="D60" s="24"/>
      <c r="E60" s="24"/>
      <c r="F60" s="50">
        <f>SUM(F43:F58)</f>
        <v>0</v>
      </c>
    </row>
    <row r="61" spans="1:6" s="9" customFormat="1" x14ac:dyDescent="0.2">
      <c r="A61" s="12"/>
      <c r="B61" s="12"/>
      <c r="C61" s="12"/>
      <c r="D61" s="30"/>
      <c r="E61" s="30"/>
      <c r="F61" s="43"/>
    </row>
    <row r="62" spans="1:6" s="9" customFormat="1" x14ac:dyDescent="0.2">
      <c r="A62" s="31"/>
      <c r="B62" s="54" t="s">
        <v>56</v>
      </c>
      <c r="C62" s="31"/>
      <c r="D62" s="31"/>
      <c r="E62" s="31"/>
      <c r="F62" s="43"/>
    </row>
    <row r="63" spans="1:6" s="9" customFormat="1" x14ac:dyDescent="0.2">
      <c r="A63" s="31" t="s">
        <v>8</v>
      </c>
      <c r="B63" s="55" t="s">
        <v>9</v>
      </c>
      <c r="C63" s="31"/>
      <c r="D63" s="31"/>
      <c r="E63" s="31"/>
      <c r="F63" s="43"/>
    </row>
    <row r="64" spans="1:6" s="9" customFormat="1" ht="12.75" customHeight="1" x14ac:dyDescent="0.2">
      <c r="A64" s="58" t="s">
        <v>7</v>
      </c>
      <c r="B64" s="58" t="s">
        <v>0</v>
      </c>
      <c r="C64" s="58" t="s">
        <v>6</v>
      </c>
      <c r="D64" s="58" t="s">
        <v>1</v>
      </c>
      <c r="E64" s="59" t="s">
        <v>5</v>
      </c>
      <c r="F64" s="58" t="s">
        <v>5</v>
      </c>
    </row>
    <row r="65" spans="1:10" s="9" customFormat="1" ht="21" customHeight="1" x14ac:dyDescent="0.2">
      <c r="A65" s="58"/>
      <c r="B65" s="58"/>
      <c r="C65" s="58"/>
      <c r="D65" s="58"/>
      <c r="E65" s="59"/>
      <c r="F65" s="58"/>
    </row>
    <row r="66" spans="1:10" s="9" customFormat="1" ht="12.75" x14ac:dyDescent="0.2">
      <c r="A66" s="32">
        <v>1</v>
      </c>
      <c r="B66" s="32">
        <v>2</v>
      </c>
      <c r="C66" s="32">
        <v>3</v>
      </c>
      <c r="D66" s="32">
        <v>4</v>
      </c>
      <c r="E66" s="32">
        <v>5</v>
      </c>
      <c r="F66" s="32">
        <v>5</v>
      </c>
    </row>
    <row r="67" spans="1:10" s="9" customFormat="1" ht="12.75" x14ac:dyDescent="0.2">
      <c r="A67" s="12"/>
      <c r="B67" s="12"/>
      <c r="C67" s="12"/>
      <c r="D67" s="30"/>
      <c r="E67" s="20"/>
      <c r="F67" s="12"/>
    </row>
    <row r="68" spans="1:10" s="9" customFormat="1" ht="12.75" x14ac:dyDescent="0.2">
      <c r="A68" s="12"/>
      <c r="B68" s="33" t="s">
        <v>60</v>
      </c>
      <c r="C68" s="34"/>
      <c r="D68" s="30"/>
      <c r="E68" s="20"/>
      <c r="F68" s="53"/>
    </row>
    <row r="69" spans="1:10" s="9" customFormat="1" ht="27" customHeight="1" x14ac:dyDescent="0.2">
      <c r="A69" s="12">
        <v>1</v>
      </c>
      <c r="B69" s="48" t="s">
        <v>64</v>
      </c>
      <c r="C69" s="34" t="s">
        <v>3</v>
      </c>
      <c r="D69" s="30">
        <v>3</v>
      </c>
      <c r="E69" s="20"/>
      <c r="F69" s="49">
        <f t="shared" ref="F69:F76" si="4">E69*D69</f>
        <v>0</v>
      </c>
    </row>
    <row r="70" spans="1:10" s="9" customFormat="1" ht="28.5" customHeight="1" x14ac:dyDescent="0.2">
      <c r="A70" s="12">
        <v>2</v>
      </c>
      <c r="B70" s="48" t="s">
        <v>65</v>
      </c>
      <c r="C70" s="34" t="s">
        <v>3</v>
      </c>
      <c r="D70" s="30">
        <v>2</v>
      </c>
      <c r="E70" s="20"/>
      <c r="F70" s="49">
        <f t="shared" si="4"/>
        <v>0</v>
      </c>
    </row>
    <row r="71" spans="1:10" s="9" customFormat="1" ht="28.5" customHeight="1" x14ac:dyDescent="0.2">
      <c r="A71" s="12">
        <v>3</v>
      </c>
      <c r="B71" s="48" t="s">
        <v>66</v>
      </c>
      <c r="C71" s="34" t="s">
        <v>3</v>
      </c>
      <c r="D71" s="30">
        <v>2</v>
      </c>
      <c r="E71" s="20"/>
      <c r="F71" s="49">
        <f t="shared" si="4"/>
        <v>0</v>
      </c>
    </row>
    <row r="72" spans="1:10" s="9" customFormat="1" ht="15" customHeight="1" x14ac:dyDescent="0.2">
      <c r="A72" s="12">
        <v>4</v>
      </c>
      <c r="B72" s="48" t="s">
        <v>67</v>
      </c>
      <c r="C72" s="34" t="s">
        <v>3</v>
      </c>
      <c r="D72" s="30">
        <v>2</v>
      </c>
      <c r="E72" s="20"/>
      <c r="F72" s="49">
        <f t="shared" si="4"/>
        <v>0</v>
      </c>
    </row>
    <row r="73" spans="1:10" s="9" customFormat="1" ht="13.5" customHeight="1" x14ac:dyDescent="0.2">
      <c r="A73" s="12">
        <v>5</v>
      </c>
      <c r="B73" s="48" t="s">
        <v>61</v>
      </c>
      <c r="C73" s="34" t="s">
        <v>3</v>
      </c>
      <c r="D73" s="30">
        <v>5</v>
      </c>
      <c r="E73" s="20"/>
      <c r="F73" s="49">
        <f t="shared" si="4"/>
        <v>0</v>
      </c>
    </row>
    <row r="74" spans="1:10" s="9" customFormat="1" ht="29.25" customHeight="1" x14ac:dyDescent="0.25">
      <c r="A74" s="12">
        <v>6</v>
      </c>
      <c r="B74" s="48" t="s">
        <v>68</v>
      </c>
      <c r="C74" s="34" t="s">
        <v>3</v>
      </c>
      <c r="D74" s="30">
        <v>1</v>
      </c>
      <c r="E74" s="20"/>
      <c r="F74" s="49">
        <f t="shared" si="4"/>
        <v>0</v>
      </c>
      <c r="G74"/>
      <c r="H74"/>
      <c r="I74"/>
      <c r="J74"/>
    </row>
    <row r="75" spans="1:10" s="9" customFormat="1" ht="15" customHeight="1" x14ac:dyDescent="0.25">
      <c r="A75" s="12">
        <v>7</v>
      </c>
      <c r="B75" s="48" t="s">
        <v>62</v>
      </c>
      <c r="C75" s="34" t="s">
        <v>3</v>
      </c>
      <c r="D75" s="30">
        <v>3</v>
      </c>
      <c r="E75" s="20"/>
      <c r="F75" s="49">
        <f t="shared" si="4"/>
        <v>0</v>
      </c>
      <c r="G75"/>
      <c r="H75"/>
      <c r="I75"/>
      <c r="J75"/>
    </row>
    <row r="76" spans="1:10" s="9" customFormat="1" ht="15" customHeight="1" x14ac:dyDescent="0.25">
      <c r="A76" s="12">
        <v>8</v>
      </c>
      <c r="B76" s="48" t="s">
        <v>63</v>
      </c>
      <c r="C76" s="34" t="s">
        <v>3</v>
      </c>
      <c r="D76" s="30">
        <v>1</v>
      </c>
      <c r="E76" s="20"/>
      <c r="F76" s="49">
        <f t="shared" si="4"/>
        <v>0</v>
      </c>
      <c r="G76"/>
      <c r="H76"/>
      <c r="I76"/>
      <c r="J76"/>
    </row>
    <row r="77" spans="1:10" s="9" customFormat="1" ht="14.25" customHeight="1" x14ac:dyDescent="0.25">
      <c r="A77" s="12"/>
      <c r="B77" s="33" t="s">
        <v>69</v>
      </c>
      <c r="C77" s="34"/>
      <c r="D77" s="30"/>
      <c r="E77" s="20"/>
      <c r="F77" s="51"/>
      <c r="G77"/>
      <c r="H77"/>
      <c r="I77"/>
      <c r="J77"/>
    </row>
    <row r="78" spans="1:10" s="9" customFormat="1" x14ac:dyDescent="0.25">
      <c r="A78" s="12">
        <v>1</v>
      </c>
      <c r="B78" s="48" t="s">
        <v>70</v>
      </c>
      <c r="C78" s="34" t="s">
        <v>3</v>
      </c>
      <c r="D78" s="30">
        <v>4</v>
      </c>
      <c r="E78" s="20"/>
      <c r="F78" s="49">
        <f t="shared" ref="F78:F81" si="5">E78*D78</f>
        <v>0</v>
      </c>
      <c r="G78"/>
      <c r="H78"/>
      <c r="I78"/>
      <c r="J78"/>
    </row>
    <row r="79" spans="1:10" s="9" customFormat="1" x14ac:dyDescent="0.25">
      <c r="A79" s="12">
        <v>2</v>
      </c>
      <c r="B79" s="48" t="s">
        <v>71</v>
      </c>
      <c r="C79" s="34" t="s">
        <v>3</v>
      </c>
      <c r="D79" s="30">
        <v>1</v>
      </c>
      <c r="E79" s="20"/>
      <c r="F79" s="49">
        <f t="shared" si="5"/>
        <v>0</v>
      </c>
      <c r="G79"/>
      <c r="H79"/>
      <c r="I79"/>
      <c r="J79"/>
    </row>
    <row r="80" spans="1:10" s="9" customFormat="1" x14ac:dyDescent="0.25">
      <c r="A80" s="12">
        <v>3</v>
      </c>
      <c r="B80" s="48" t="s">
        <v>72</v>
      </c>
      <c r="C80" s="34" t="s">
        <v>3</v>
      </c>
      <c r="D80" s="30">
        <v>2</v>
      </c>
      <c r="E80" s="20"/>
      <c r="F80" s="49">
        <f t="shared" si="5"/>
        <v>0</v>
      </c>
      <c r="G80"/>
      <c r="H80"/>
      <c r="I80"/>
      <c r="J80"/>
    </row>
    <row r="81" spans="1:10" s="9" customFormat="1" x14ac:dyDescent="0.25">
      <c r="A81" s="12">
        <v>4</v>
      </c>
      <c r="B81" s="48" t="s">
        <v>73</v>
      </c>
      <c r="C81" s="34" t="s">
        <v>3</v>
      </c>
      <c r="D81" s="30">
        <v>1</v>
      </c>
      <c r="E81" s="20"/>
      <c r="F81" s="49">
        <f t="shared" si="5"/>
        <v>0</v>
      </c>
      <c r="G81"/>
      <c r="H81"/>
      <c r="I81"/>
      <c r="J81"/>
    </row>
    <row r="82" spans="1:10" s="9" customFormat="1" x14ac:dyDescent="0.25">
      <c r="A82" s="35"/>
      <c r="B82" s="36"/>
      <c r="C82" s="37"/>
      <c r="D82" s="30"/>
      <c r="E82" s="20"/>
      <c r="F82" s="51"/>
      <c r="G82"/>
      <c r="H82"/>
      <c r="I82"/>
      <c r="J82"/>
    </row>
    <row r="83" spans="1:10" s="9" customFormat="1" x14ac:dyDescent="0.25">
      <c r="A83" s="22"/>
      <c r="B83" s="47" t="str">
        <f>B62</f>
        <v>част : "ВК"</v>
      </c>
      <c r="C83" s="23" t="s">
        <v>10</v>
      </c>
      <c r="D83" s="56"/>
      <c r="E83" s="56"/>
      <c r="F83" s="50">
        <f>SUM(F68:F81)</f>
        <v>0</v>
      </c>
      <c r="G83"/>
      <c r="H83"/>
      <c r="I83"/>
      <c r="J83"/>
    </row>
    <row r="84" spans="1:10" s="9" customFormat="1" x14ac:dyDescent="0.25">
      <c r="A84" s="38"/>
      <c r="B84" s="44"/>
      <c r="C84" s="13"/>
      <c r="D84" s="39"/>
      <c r="E84" s="20"/>
      <c r="F84" s="51"/>
      <c r="G84"/>
      <c r="H84"/>
      <c r="I84"/>
      <c r="J84"/>
    </row>
    <row r="85" spans="1:10" s="9" customFormat="1" x14ac:dyDescent="0.25">
      <c r="A85" s="40"/>
      <c r="B85" s="57" t="s">
        <v>57</v>
      </c>
      <c r="C85" s="41" t="s">
        <v>10</v>
      </c>
      <c r="D85" s="41"/>
      <c r="E85" s="41"/>
      <c r="F85" s="42">
        <f>F83+F60+F34</f>
        <v>0</v>
      </c>
      <c r="G85"/>
      <c r="H85"/>
      <c r="I85"/>
      <c r="J85"/>
    </row>
    <row r="86" spans="1:10" s="9" customFormat="1" x14ac:dyDescent="0.25">
      <c r="A86" s="40"/>
      <c r="B86" s="57" t="s">
        <v>58</v>
      </c>
      <c r="C86" s="41" t="s">
        <v>10</v>
      </c>
      <c r="D86" s="41"/>
      <c r="E86" s="41"/>
      <c r="F86" s="42">
        <f>0.2*F85</f>
        <v>0</v>
      </c>
      <c r="G86"/>
      <c r="H86"/>
      <c r="I86"/>
      <c r="J86"/>
    </row>
    <row r="87" spans="1:10" s="9" customFormat="1" x14ac:dyDescent="0.25">
      <c r="A87" s="40"/>
      <c r="B87" s="57" t="s">
        <v>59</v>
      </c>
      <c r="C87" s="41" t="s">
        <v>10</v>
      </c>
      <c r="D87" s="41"/>
      <c r="E87" s="41"/>
      <c r="F87" s="42">
        <f>SUM(F85:F86)</f>
        <v>0</v>
      </c>
      <c r="G87"/>
      <c r="H87"/>
      <c r="I87"/>
      <c r="J87"/>
    </row>
  </sheetData>
  <mergeCells count="22">
    <mergeCell ref="A1:F1"/>
    <mergeCell ref="A2:F2"/>
    <mergeCell ref="A3:F3"/>
    <mergeCell ref="A5:F5"/>
    <mergeCell ref="D9:D10"/>
    <mergeCell ref="F9:F10"/>
    <mergeCell ref="E9:E10"/>
    <mergeCell ref="C9:C10"/>
    <mergeCell ref="A9:A10"/>
    <mergeCell ref="B9:B10"/>
    <mergeCell ref="B38:B39"/>
    <mergeCell ref="C38:C39"/>
    <mergeCell ref="D38:D39"/>
    <mergeCell ref="E38:E39"/>
    <mergeCell ref="F38:F39"/>
    <mergeCell ref="F64:F65"/>
    <mergeCell ref="A64:A65"/>
    <mergeCell ref="B64:B65"/>
    <mergeCell ref="C64:C65"/>
    <mergeCell ref="D64:D65"/>
    <mergeCell ref="E64:E65"/>
    <mergeCell ref="A38:A39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2015-04-30T12:28:57Z</dcterms:modified>
</cp:coreProperties>
</file>